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4\Desktop\ARTEC 2025\"/>
    </mc:Choice>
  </mc:AlternateContent>
  <xr:revisionPtr revIDLastSave="0" documentId="8_{03923480-E4C4-4455-A19F-09FA4C865C96}" xr6:coauthVersionLast="47" xr6:coauthVersionMax="47" xr10:uidLastSave="{00000000-0000-0000-0000-000000000000}"/>
  <bookViews>
    <workbookView xWindow="-120" yWindow="-120" windowWidth="29040" windowHeight="15720" xr2:uid="{6AAF0F5E-C983-4440-806D-A6058A15256E}"/>
  </bookViews>
  <sheets>
    <sheet name="EJERCIDO REAL" sheetId="1" r:id="rId1"/>
  </sheets>
  <definedNames>
    <definedName name="_xlnm.Print_Titles" localSheetId="0">'EJERCIDO REAL'!$1:$5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61" i="1" l="1"/>
  <c r="F61" i="1"/>
  <c r="E61" i="1"/>
  <c r="D61" i="1"/>
  <c r="H61" i="1" s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<sst xmlns="http://schemas.openxmlformats.org/spreadsheetml/2006/main" count="151" uniqueCount="116">
  <si>
    <t>AGENCIA REGULADORA DEL TRANSPORTE DEL ESTADO DE CAMPECHE</t>
  </si>
  <si>
    <t>PROGRAMA ANUAL DE ADQUISICIONES MODIFICADO 2025</t>
  </si>
  <si>
    <t>PART</t>
  </si>
  <si>
    <t>CONCEPTO</t>
  </si>
  <si>
    <t>TRIMESTRES</t>
  </si>
  <si>
    <t xml:space="preserve">TIPO DE CONTRATACION </t>
  </si>
  <si>
    <t>1ero.</t>
  </si>
  <si>
    <t>2do.</t>
  </si>
  <si>
    <t>3ero.</t>
  </si>
  <si>
    <t>4to.</t>
  </si>
  <si>
    <t>TOTAL</t>
  </si>
  <si>
    <t>2000</t>
  </si>
  <si>
    <t>MATERIALES Y SUMINISTROS</t>
  </si>
  <si>
    <t>2100</t>
  </si>
  <si>
    <t>Materiales de administración, emisión de documentos y artículos oficiales</t>
  </si>
  <si>
    <t>2110</t>
  </si>
  <si>
    <t xml:space="preserve">  Materiales, útiles y equipos menores de oficina</t>
  </si>
  <si>
    <t>Adjudicación Directa</t>
  </si>
  <si>
    <t>2140</t>
  </si>
  <si>
    <t xml:space="preserve">  Materiales, útiles y equipos menores de tecnologías de la información y comunicaciones</t>
  </si>
  <si>
    <t>2150</t>
  </si>
  <si>
    <t xml:space="preserve">  Material impreso e información digital</t>
  </si>
  <si>
    <t>2160</t>
  </si>
  <si>
    <t xml:space="preserve">  Material de limpieza</t>
  </si>
  <si>
    <t>2170</t>
  </si>
  <si>
    <t xml:space="preserve">  Materiales y útiles de enseñanza</t>
  </si>
  <si>
    <t xml:space="preserve">  Materiales para el registro e identificación de bienes y personas</t>
  </si>
  <si>
    <t>2200</t>
  </si>
  <si>
    <t>ALIMENTOS Y UTENSILIOS</t>
  </si>
  <si>
    <t>2210</t>
  </si>
  <si>
    <t xml:space="preserve">  Productos alimenticios para personas</t>
  </si>
  <si>
    <t>2600</t>
  </si>
  <si>
    <t>COMBUSTIBLES, LUBRICANTES Y ADITIVOS</t>
  </si>
  <si>
    <t>2610</t>
  </si>
  <si>
    <t xml:space="preserve">  Combustibles, lubricantes y aditivos</t>
  </si>
  <si>
    <t>2700</t>
  </si>
  <si>
    <t>VESTUARIO, BLANCOS, PRENDAS DE PROTECCIÓN Y ARTÍCULOS DEPORTIVOS</t>
  </si>
  <si>
    <t>2710</t>
  </si>
  <si>
    <t xml:space="preserve">  Vestuario y uniformes</t>
  </si>
  <si>
    <t>2720</t>
  </si>
  <si>
    <t xml:space="preserve">  Prendas de seguridad y protección personal</t>
  </si>
  <si>
    <t>2900</t>
  </si>
  <si>
    <t>HERRAMIENTAS, REFACCIONES Y ACCESORIOS MENORES</t>
  </si>
  <si>
    <t>2910</t>
  </si>
  <si>
    <t xml:space="preserve">  Herramientas menores</t>
  </si>
  <si>
    <t>2920</t>
  </si>
  <si>
    <t xml:space="preserve">  Refacciones y accesorios menores de edificios</t>
  </si>
  <si>
    <t>2940</t>
  </si>
  <si>
    <t xml:space="preserve">  Refacciones y accesorios menores de equipo de cómputo y tecnologías de la información</t>
  </si>
  <si>
    <t>3000</t>
  </si>
  <si>
    <t>SERVICIOS GENERALES</t>
  </si>
  <si>
    <t>3100</t>
  </si>
  <si>
    <t>SERVICIOS BÁSICOS</t>
  </si>
  <si>
    <t>3110</t>
  </si>
  <si>
    <t xml:space="preserve">  Energía eléctrica</t>
  </si>
  <si>
    <t>3130</t>
  </si>
  <si>
    <t xml:space="preserve">  Agua</t>
  </si>
  <si>
    <t>3140</t>
  </si>
  <si>
    <t xml:space="preserve">  Telefonía Tradicional</t>
  </si>
  <si>
    <t>3180</t>
  </si>
  <si>
    <t xml:space="preserve">  Servicios postales y telegráficos</t>
  </si>
  <si>
    <t>3190</t>
  </si>
  <si>
    <t xml:space="preserve">  Servicios integrales y otros servicios</t>
  </si>
  <si>
    <t>3200</t>
  </si>
  <si>
    <t>SERVICIOS DE ARRENDAMIENTO</t>
  </si>
  <si>
    <t>3220</t>
  </si>
  <si>
    <t xml:space="preserve">  Arrendamiento de edificios</t>
  </si>
  <si>
    <t>3230</t>
  </si>
  <si>
    <t xml:space="preserve">  Arrendamiento de mobiliario y equipo de administración, educacional y recreativo</t>
  </si>
  <si>
    <t>3250</t>
  </si>
  <si>
    <t xml:space="preserve">  Arrendamiento de equipo de transporte</t>
  </si>
  <si>
    <t>3300</t>
  </si>
  <si>
    <t>SERVICIOS PROFESIONALES, CIENTÍFICOS, TÉCNICOS Y OTROS SERVICIOS</t>
  </si>
  <si>
    <t>3310</t>
  </si>
  <si>
    <t xml:space="preserve">  Servicios legales, de contabilidad, auditoría y relacionados</t>
  </si>
  <si>
    <t>3340</t>
  </si>
  <si>
    <t xml:space="preserve">  Servicios de capacitación</t>
  </si>
  <si>
    <t>3400</t>
  </si>
  <si>
    <t>SERVICIOS FINANCIEROS, BANCARIOS Y COMERCIALES</t>
  </si>
  <si>
    <t>3410</t>
  </si>
  <si>
    <t xml:space="preserve">  Servicios financieros y bancarios</t>
  </si>
  <si>
    <t>3450</t>
  </si>
  <si>
    <t xml:space="preserve">  Seguro de bienes patrimoniales</t>
  </si>
  <si>
    <t>3500</t>
  </si>
  <si>
    <t>SERVICIOS DE INSTALACIÓN, REPARACIÓN, MANTENIMIENTO Y CONSERVACIÓN</t>
  </si>
  <si>
    <t>3510</t>
  </si>
  <si>
    <t xml:space="preserve">  Conservación y mantenimiento menor de inmuebles</t>
  </si>
  <si>
    <t>3520</t>
  </si>
  <si>
    <t xml:space="preserve">  Instalación, reparación y mantenimiento de mobiliario y equipo de administración, educacional y recreativo</t>
  </si>
  <si>
    <t>3530</t>
  </si>
  <si>
    <t xml:space="preserve">  Instalación, reparación y mantenimiento de equipo de cómputo y tecnologías de la información</t>
  </si>
  <si>
    <t>3550</t>
  </si>
  <si>
    <t xml:space="preserve">  Reparación y mantenimiento de equipo de transporte</t>
  </si>
  <si>
    <t>3560</t>
  </si>
  <si>
    <t xml:space="preserve">  Reparación y mantenimiento de equipo de defensa y seguridad</t>
  </si>
  <si>
    <t>3570</t>
  </si>
  <si>
    <t xml:space="preserve">  Instalación, reparación y mantenimiento de maquinaria, otros equipos y herramienta</t>
  </si>
  <si>
    <t>3700</t>
  </si>
  <si>
    <t>Servicios de traslado y viáticos</t>
  </si>
  <si>
    <t>3720</t>
  </si>
  <si>
    <t xml:space="preserve">  Pasajes terrestres</t>
  </si>
  <si>
    <t>3750</t>
  </si>
  <si>
    <t xml:space="preserve">  Viáticos en el país</t>
  </si>
  <si>
    <t>3900</t>
  </si>
  <si>
    <t>OTROS SERVICIOS GENERALES</t>
  </si>
  <si>
    <t>3920</t>
  </si>
  <si>
    <t xml:space="preserve">  Impuestos y derechos</t>
  </si>
  <si>
    <t>3980</t>
  </si>
  <si>
    <t xml:space="preserve">  Impuesto sobre nóminas y otros que se deriven de una relación laboral</t>
  </si>
  <si>
    <t>5000</t>
  </si>
  <si>
    <t>BIENES MUEBLES, INMUEBLES E INTANGIBLES</t>
  </si>
  <si>
    <t>5100</t>
  </si>
  <si>
    <t>MOBILIARIO Y EQUIPO DE ADMINISTRACIÓN</t>
  </si>
  <si>
    <t>5150</t>
  </si>
  <si>
    <t xml:space="preserve">  Equipo de cómputo y de tecnologías de la información</t>
  </si>
  <si>
    <t>SUMAS DE CAPíTULOS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</si>
</sst>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7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3" fontId="7" fillId="0" borderId="1" xfId="1" applyFont="1" applyBorder="1"/>
    <xf numFmtId="43" fontId="7" fillId="0" borderId="1" xfId="0" applyNumberFormat="1" applyFont="1" applyBorder="1"/>
    <xf numFmtId="0" fontId="4" fillId="0" borderId="1" xfId="0" applyFont="1" applyBorder="1"/>
    <xf numFmtId="0" fontId="11" fillId="0" borderId="1" xfId="0" applyFont="1" applyBorder="1" applyAlignment="1">
      <alignment horizontal="left" vertical="top" wrapText="1"/>
    </xf>
    <xf numFmtId="43" fontId="12" fillId="0" borderId="1" xfId="1" applyFont="1" applyBorder="1"/>
    <xf numFmtId="43" fontId="12" fillId="0" borderId="1" xfId="0" applyNumberFormat="1" applyFont="1" applyBorder="1"/>
    <xf numFmtId="0" fontId="13" fillId="0" borderId="1" xfId="0" applyFont="1" applyBorder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117134</xdr:colOff>
      <xdr:row>0</xdr:row>
      <xdr:rowOff>34018</xdr:rowOff>
    </xdr:from>
    <xdr:to>
      <xdr:col>2</xdr:col>
      <xdr:colOff>1257591</xdr:colOff>
      <xdr:row>3</xdr:row>
      <xdr:rowOff>6803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9389DB-16CA-4F75-A283-D2BEAB4A9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584" y="34018"/>
          <a:ext cx="1483357" cy="410935"/>
        </a:xfrm>
        <a:prstGeom prst="rect">
          <a:avLst/>
        </a:prstGeom>
      </xdr:spPr>
    </xdr:pic>
    <xdr:clientData/>
  </xdr:twoCellAnchor>
  <xdr:twoCellAnchor editAs="oneCell">
    <xdr:from>
      <xdr:col>7</xdr:col>
      <xdr:colOff>208671</xdr:colOff>
      <xdr:row>0</xdr:row>
      <xdr:rowOff>0</xdr:rowOff>
    </xdr:from>
    <xdr:to>
      <xdr:col>8</xdr:col>
      <xdr:colOff>730430</xdr:colOff>
      <xdr:row>3</xdr:row>
      <xdr:rowOff>77229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C2FE14-B0A0-4021-A652-1EC0B1A2D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33396" y="0"/>
          <a:ext cx="1331384" cy="515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3A2B-C081-4B74-9086-BF65373E048C}">
  <dimension ref="B1:I66"/>
  <sheetViews>
    <sheetView tabSelected="1" zoomScale="148" zoomScaleNormal="148" workbookViewId="0">
      <selection activeCell="I44" sqref="I44"/>
    </sheetView>
  </sheetViews>
  <sheetFormatPr baseColWidth="10" defaultRowHeight="15" x14ac:dyDescent="0.25"/>
  <cols>
    <col min="1" max="1" width="2.5703125" customWidth="1"/>
    <col min="2" max="2" width="5.140625" customWidth="1"/>
    <col min="3" max="3" width="56.28515625" customWidth="1"/>
    <col min="4" max="5" width="11.42578125" customWidth="1"/>
    <col min="7" max="7" width="11.5703125" customWidth="1"/>
    <col min="8" max="8" width="12.140625" customWidth="1"/>
    <col min="9" max="9" width="14.28515625" customWidth="1"/>
  </cols>
  <sheetData>
    <row r="1" spans="2:9" ht="14.25" customHeight="1" x14ac:dyDescent="0.25"/>
    <row r="2" spans="2:9" ht="10.5" customHeight="1" x14ac:dyDescent="0.25"/>
    <row r="3" spans="2:9" ht="9.75" customHeight="1" x14ac:dyDescent="0.25"/>
    <row r="4" spans="2:9" ht="15" customHeight="1" x14ac:dyDescent="0.25">
      <c r="C4" s="1" t="s">
        <v>0</v>
      </c>
      <c r="D4" s="1"/>
      <c r="E4" s="1"/>
      <c r="F4" s="1"/>
      <c r="G4" s="1"/>
      <c r="H4" s="1"/>
      <c r="I4" s="1"/>
    </row>
    <row r="5" spans="2:9" ht="13.5" customHeight="1" x14ac:dyDescent="0.25">
      <c r="C5" s="2" t="s">
        <v>1</v>
      </c>
      <c r="D5" s="2"/>
      <c r="E5" s="2"/>
      <c r="F5" s="2"/>
      <c r="G5" s="2"/>
      <c r="H5" s="2"/>
      <c r="I5" s="2"/>
    </row>
    <row r="6" spans="2:9" ht="9.75" customHeight="1" x14ac:dyDescent="0.25">
      <c r="C6" s="3"/>
      <c r="D6" s="3"/>
      <c r="E6" s="3"/>
      <c r="F6" s="3"/>
      <c r="G6" s="3"/>
      <c r="H6" s="3"/>
      <c r="I6" s="3"/>
    </row>
    <row r="7" spans="2:9" ht="11.25" customHeight="1" x14ac:dyDescent="0.25">
      <c r="B7" s="4" t="s">
        <v>2</v>
      </c>
      <c r="C7" s="5" t="s">
        <v>3</v>
      </c>
      <c r="D7" s="5" t="s">
        <v>4</v>
      </c>
      <c r="E7" s="5"/>
      <c r="F7" s="5"/>
      <c r="G7" s="5"/>
      <c r="H7" s="5"/>
      <c r="I7" s="6" t="s">
        <v>5</v>
      </c>
    </row>
    <row r="8" spans="2:9" ht="11.25" customHeight="1" x14ac:dyDescent="0.25">
      <c r="B8" s="4"/>
      <c r="C8" s="5"/>
      <c r="D8" s="7" t="s">
        <v>6</v>
      </c>
      <c r="E8" s="7" t="s">
        <v>7</v>
      </c>
      <c r="F8" s="7" t="s">
        <v>8</v>
      </c>
      <c r="G8" s="7" t="s">
        <v>9</v>
      </c>
      <c r="H8" s="8" t="s">
        <v>10</v>
      </c>
      <c r="I8" s="6"/>
    </row>
    <row r="9" spans="2:9" ht="11.25" customHeight="1" x14ac:dyDescent="0.25">
      <c r="B9" s="9" t="s">
        <v>11</v>
      </c>
      <c r="C9" s="10" t="s">
        <v>12</v>
      </c>
      <c r="D9" s="11">
        <v>38488.519999999997</v>
      </c>
      <c r="E9" s="11">
        <v>80814.350000000006</v>
      </c>
      <c r="F9" s="11">
        <v>364981.83000000007</v>
      </c>
      <c r="G9" s="11">
        <v>305392.48</v>
      </c>
      <c r="H9" s="12">
        <f>SUM(D9:G9)</f>
        <v>789677.18</v>
      </c>
      <c r="I9" s="13"/>
    </row>
    <row r="10" spans="2:9" ht="11.25" customHeight="1" x14ac:dyDescent="0.25">
      <c r="B10" s="9" t="s">
        <v>13</v>
      </c>
      <c r="C10" s="9" t="s">
        <v>14</v>
      </c>
      <c r="D10" s="11">
        <v>8721.01</v>
      </c>
      <c r="E10" s="11">
        <v>27846.35</v>
      </c>
      <c r="F10" s="11">
        <v>320958.85000000003</v>
      </c>
      <c r="G10" s="11">
        <v>258073.9</v>
      </c>
      <c r="H10" s="12">
        <f>SUM(D10:G10)</f>
        <v>615600.11</v>
      </c>
      <c r="I10" s="13"/>
    </row>
    <row r="11" spans="2:9" ht="11.25" customHeight="1" x14ac:dyDescent="0.25">
      <c r="B11" s="14" t="s">
        <v>15</v>
      </c>
      <c r="C11" s="14" t="s">
        <v>16</v>
      </c>
      <c r="D11" s="15">
        <v>8090.73</v>
      </c>
      <c r="E11" s="15">
        <v>16674.3</v>
      </c>
      <c r="F11" s="15">
        <v>24499.79</v>
      </c>
      <c r="G11" s="15">
        <v>21524.76</v>
      </c>
      <c r="H11" s="16">
        <f t="shared" ref="H11:H61" si="0">SUM(D11:G11)</f>
        <v>70789.58</v>
      </c>
      <c r="I11" s="17" t="s">
        <v>17</v>
      </c>
    </row>
    <row r="12" spans="2:9" ht="11.25" customHeight="1" x14ac:dyDescent="0.25">
      <c r="B12" s="14" t="s">
        <v>18</v>
      </c>
      <c r="C12" s="14" t="s">
        <v>19</v>
      </c>
      <c r="D12" s="15">
        <v>0</v>
      </c>
      <c r="E12" s="15">
        <v>10915.55</v>
      </c>
      <c r="F12" s="15">
        <v>7097.65</v>
      </c>
      <c r="G12" s="15">
        <v>5252.68</v>
      </c>
      <c r="H12" s="16">
        <f t="shared" si="0"/>
        <v>23265.879999999997</v>
      </c>
      <c r="I12" s="17" t="s">
        <v>17</v>
      </c>
    </row>
    <row r="13" spans="2:9" ht="11.25" customHeight="1" x14ac:dyDescent="0.25">
      <c r="B13" s="14" t="s">
        <v>20</v>
      </c>
      <c r="C13" s="14" t="s">
        <v>21</v>
      </c>
      <c r="D13" s="15">
        <v>0</v>
      </c>
      <c r="E13" s="15">
        <v>0</v>
      </c>
      <c r="F13" s="15">
        <v>0</v>
      </c>
      <c r="G13" s="15">
        <v>2403.52</v>
      </c>
      <c r="H13" s="16">
        <f t="shared" si="0"/>
        <v>2403.52</v>
      </c>
      <c r="I13" s="17" t="s">
        <v>17</v>
      </c>
    </row>
    <row r="14" spans="2:9" ht="11.25" customHeight="1" x14ac:dyDescent="0.25">
      <c r="B14" s="14" t="s">
        <v>22</v>
      </c>
      <c r="C14" s="14" t="s">
        <v>23</v>
      </c>
      <c r="D14" s="15">
        <v>630.28</v>
      </c>
      <c r="E14" s="15">
        <v>256.5</v>
      </c>
      <c r="F14" s="15">
        <v>4301.57</v>
      </c>
      <c r="G14" s="15">
        <v>2547.94</v>
      </c>
      <c r="H14" s="16">
        <f t="shared" si="0"/>
        <v>7736.2899999999991</v>
      </c>
      <c r="I14" s="17" t="s">
        <v>17</v>
      </c>
    </row>
    <row r="15" spans="2:9" ht="11.25" customHeight="1" x14ac:dyDescent="0.25">
      <c r="B15" s="14" t="s">
        <v>24</v>
      </c>
      <c r="C15" s="14" t="s">
        <v>25</v>
      </c>
      <c r="D15" s="15">
        <v>0</v>
      </c>
      <c r="E15" s="15">
        <v>0</v>
      </c>
      <c r="F15" s="15">
        <v>0</v>
      </c>
      <c r="G15" s="15">
        <v>16240</v>
      </c>
      <c r="H15" s="16">
        <f t="shared" si="0"/>
        <v>16240</v>
      </c>
      <c r="I15" s="17" t="s">
        <v>17</v>
      </c>
    </row>
    <row r="16" spans="2:9" ht="11.25" customHeight="1" x14ac:dyDescent="0.25">
      <c r="B16" s="14">
        <v>2180</v>
      </c>
      <c r="C16" s="14" t="s">
        <v>26</v>
      </c>
      <c r="D16" s="15">
        <v>0</v>
      </c>
      <c r="E16" s="15">
        <v>0</v>
      </c>
      <c r="F16" s="15">
        <v>285059.84000000003</v>
      </c>
      <c r="G16" s="15">
        <v>210105</v>
      </c>
      <c r="H16" s="16">
        <f t="shared" si="0"/>
        <v>495164.84</v>
      </c>
      <c r="I16" s="17" t="s">
        <v>17</v>
      </c>
    </row>
    <row r="17" spans="2:9" ht="11.25" customHeight="1" x14ac:dyDescent="0.25">
      <c r="B17" s="9" t="s">
        <v>27</v>
      </c>
      <c r="C17" s="9" t="s">
        <v>28</v>
      </c>
      <c r="D17" s="11">
        <v>0</v>
      </c>
      <c r="E17" s="11">
        <v>968</v>
      </c>
      <c r="F17" s="11">
        <v>4022.98</v>
      </c>
      <c r="G17" s="11">
        <v>5758.76</v>
      </c>
      <c r="H17" s="12">
        <f t="shared" si="0"/>
        <v>10749.74</v>
      </c>
      <c r="I17" s="17"/>
    </row>
    <row r="18" spans="2:9" ht="11.25" customHeight="1" x14ac:dyDescent="0.25">
      <c r="B18" s="14" t="s">
        <v>29</v>
      </c>
      <c r="C18" s="14" t="s">
        <v>30</v>
      </c>
      <c r="D18" s="15">
        <v>0</v>
      </c>
      <c r="E18" s="15">
        <v>968</v>
      </c>
      <c r="F18" s="15">
        <v>4022.98</v>
      </c>
      <c r="G18" s="15">
        <v>5758.76</v>
      </c>
      <c r="H18" s="16">
        <f t="shared" si="0"/>
        <v>10749.74</v>
      </c>
      <c r="I18" s="17" t="s">
        <v>17</v>
      </c>
    </row>
    <row r="19" spans="2:9" ht="11.25" customHeight="1" x14ac:dyDescent="0.25">
      <c r="B19" s="9" t="s">
        <v>31</v>
      </c>
      <c r="C19" s="9" t="s">
        <v>32</v>
      </c>
      <c r="D19" s="11">
        <v>17000.259999999998</v>
      </c>
      <c r="E19" s="11">
        <v>52000</v>
      </c>
      <c r="F19" s="11">
        <v>40000</v>
      </c>
      <c r="G19" s="11">
        <v>39400</v>
      </c>
      <c r="H19" s="12">
        <f t="shared" si="0"/>
        <v>148400.26</v>
      </c>
      <c r="I19" s="17"/>
    </row>
    <row r="20" spans="2:9" ht="11.25" customHeight="1" x14ac:dyDescent="0.25">
      <c r="B20" s="14" t="s">
        <v>33</v>
      </c>
      <c r="C20" s="14" t="s">
        <v>34</v>
      </c>
      <c r="D20" s="15">
        <v>17000.259999999998</v>
      </c>
      <c r="E20" s="15">
        <v>52000</v>
      </c>
      <c r="F20" s="15">
        <v>40000</v>
      </c>
      <c r="G20" s="15">
        <v>39400</v>
      </c>
      <c r="H20" s="16">
        <f t="shared" si="0"/>
        <v>148400.26</v>
      </c>
      <c r="I20" s="17" t="s">
        <v>17</v>
      </c>
    </row>
    <row r="21" spans="2:9" ht="11.25" customHeight="1" x14ac:dyDescent="0.25">
      <c r="B21" s="9" t="s">
        <v>35</v>
      </c>
      <c r="C21" s="9" t="s">
        <v>36</v>
      </c>
      <c r="D21" s="11">
        <v>12767.25</v>
      </c>
      <c r="E21" s="11">
        <v>0</v>
      </c>
      <c r="F21" s="11">
        <v>0</v>
      </c>
      <c r="G21" s="11">
        <v>0</v>
      </c>
      <c r="H21" s="12">
        <f t="shared" si="0"/>
        <v>12767.25</v>
      </c>
      <c r="I21" s="17"/>
    </row>
    <row r="22" spans="2:9" ht="11.25" customHeight="1" x14ac:dyDescent="0.25">
      <c r="B22" s="14" t="s">
        <v>37</v>
      </c>
      <c r="C22" s="14" t="s">
        <v>38</v>
      </c>
      <c r="D22" s="15">
        <v>12767.25</v>
      </c>
      <c r="E22" s="15">
        <v>0</v>
      </c>
      <c r="F22" s="15">
        <v>0</v>
      </c>
      <c r="G22" s="15">
        <v>0</v>
      </c>
      <c r="H22" s="16">
        <f t="shared" si="0"/>
        <v>12767.25</v>
      </c>
      <c r="I22" s="17" t="s">
        <v>17</v>
      </c>
    </row>
    <row r="23" spans="2:9" ht="11.25" customHeight="1" x14ac:dyDescent="0.25">
      <c r="B23" s="14" t="s">
        <v>39</v>
      </c>
      <c r="C23" s="14" t="s">
        <v>40</v>
      </c>
      <c r="D23" s="15">
        <v>0</v>
      </c>
      <c r="E23" s="15">
        <v>0</v>
      </c>
      <c r="F23" s="15">
        <v>0</v>
      </c>
      <c r="G23" s="15">
        <v>0</v>
      </c>
      <c r="H23" s="16">
        <f t="shared" si="0"/>
        <v>0</v>
      </c>
      <c r="I23" s="17" t="s">
        <v>17</v>
      </c>
    </row>
    <row r="24" spans="2:9" ht="11.25" customHeight="1" x14ac:dyDescent="0.25">
      <c r="B24" s="9" t="s">
        <v>41</v>
      </c>
      <c r="C24" s="9" t="s">
        <v>42</v>
      </c>
      <c r="D24" s="11">
        <v>0</v>
      </c>
      <c r="E24" s="11">
        <v>0</v>
      </c>
      <c r="F24" s="11">
        <v>0</v>
      </c>
      <c r="G24" s="11">
        <v>2159.8200000000002</v>
      </c>
      <c r="H24" s="12">
        <f t="shared" si="0"/>
        <v>2159.8200000000002</v>
      </c>
      <c r="I24" s="17"/>
    </row>
    <row r="25" spans="2:9" ht="11.25" customHeight="1" x14ac:dyDescent="0.25">
      <c r="B25" s="14" t="s">
        <v>43</v>
      </c>
      <c r="C25" s="14" t="s">
        <v>44</v>
      </c>
      <c r="D25" s="15">
        <v>0</v>
      </c>
      <c r="E25" s="15">
        <v>0</v>
      </c>
      <c r="F25" s="15">
        <v>0</v>
      </c>
      <c r="G25" s="15">
        <v>0</v>
      </c>
      <c r="H25" s="16">
        <f t="shared" si="0"/>
        <v>0</v>
      </c>
      <c r="I25" s="17" t="s">
        <v>17</v>
      </c>
    </row>
    <row r="26" spans="2:9" ht="11.25" customHeight="1" x14ac:dyDescent="0.25">
      <c r="B26" s="14" t="s">
        <v>45</v>
      </c>
      <c r="C26" s="14" t="s">
        <v>46</v>
      </c>
      <c r="D26" s="15">
        <v>0</v>
      </c>
      <c r="E26" s="15">
        <v>0</v>
      </c>
      <c r="F26" s="15">
        <v>0</v>
      </c>
      <c r="G26" s="15">
        <v>1020.8</v>
      </c>
      <c r="H26" s="16">
        <f t="shared" si="0"/>
        <v>1020.8</v>
      </c>
      <c r="I26" s="17" t="s">
        <v>17</v>
      </c>
    </row>
    <row r="27" spans="2:9" ht="11.25" customHeight="1" x14ac:dyDescent="0.25">
      <c r="B27" s="14" t="s">
        <v>47</v>
      </c>
      <c r="C27" s="14" t="s">
        <v>48</v>
      </c>
      <c r="D27" s="15">
        <v>0</v>
      </c>
      <c r="E27" s="15">
        <v>0</v>
      </c>
      <c r="F27" s="15">
        <v>0</v>
      </c>
      <c r="G27" s="15">
        <v>1139.02</v>
      </c>
      <c r="H27" s="16">
        <f t="shared" si="0"/>
        <v>1139.02</v>
      </c>
      <c r="I27" s="17" t="s">
        <v>17</v>
      </c>
    </row>
    <row r="28" spans="2:9" ht="11.25" customHeight="1" x14ac:dyDescent="0.25">
      <c r="B28" s="9" t="s">
        <v>49</v>
      </c>
      <c r="C28" s="10" t="s">
        <v>50</v>
      </c>
      <c r="D28" s="11">
        <v>143619.4</v>
      </c>
      <c r="E28" s="11">
        <v>330342.15999999997</v>
      </c>
      <c r="F28" s="11">
        <v>190104.71</v>
      </c>
      <c r="G28" s="11">
        <v>306744.89</v>
      </c>
      <c r="H28" s="12">
        <f t="shared" si="0"/>
        <v>970811.15999999992</v>
      </c>
      <c r="I28" s="17"/>
    </row>
    <row r="29" spans="2:9" ht="11.25" customHeight="1" x14ac:dyDescent="0.25">
      <c r="B29" s="9" t="s">
        <v>51</v>
      </c>
      <c r="C29" s="9" t="s">
        <v>52</v>
      </c>
      <c r="D29" s="11">
        <v>38261.380000000005</v>
      </c>
      <c r="E29" s="11">
        <v>49400</v>
      </c>
      <c r="F29" s="11">
        <v>36479.96</v>
      </c>
      <c r="G29" s="11">
        <v>29032.92</v>
      </c>
      <c r="H29" s="12">
        <f t="shared" si="0"/>
        <v>153174.26</v>
      </c>
      <c r="I29" s="17"/>
    </row>
    <row r="30" spans="2:9" ht="11.25" customHeight="1" x14ac:dyDescent="0.25">
      <c r="B30" s="14" t="s">
        <v>53</v>
      </c>
      <c r="C30" s="14" t="s">
        <v>54</v>
      </c>
      <c r="D30" s="15">
        <v>22125</v>
      </c>
      <c r="E30" s="15">
        <v>46106</v>
      </c>
      <c r="F30" s="15">
        <v>33185</v>
      </c>
      <c r="G30" s="15">
        <v>24303</v>
      </c>
      <c r="H30" s="16">
        <f t="shared" si="0"/>
        <v>125719</v>
      </c>
      <c r="I30" s="17" t="s">
        <v>17</v>
      </c>
    </row>
    <row r="31" spans="2:9" ht="11.25" customHeight="1" x14ac:dyDescent="0.25">
      <c r="B31" s="14" t="s">
        <v>55</v>
      </c>
      <c r="C31" s="14" t="s">
        <v>56</v>
      </c>
      <c r="D31" s="15">
        <v>16136.38</v>
      </c>
      <c r="E31" s="15">
        <v>0</v>
      </c>
      <c r="F31" s="15">
        <v>0</v>
      </c>
      <c r="G31" s="15">
        <v>0</v>
      </c>
      <c r="H31" s="16">
        <f t="shared" si="0"/>
        <v>16136.38</v>
      </c>
      <c r="I31" s="17" t="s">
        <v>17</v>
      </c>
    </row>
    <row r="32" spans="2:9" ht="11.25" customHeight="1" x14ac:dyDescent="0.25">
      <c r="B32" s="14" t="s">
        <v>57</v>
      </c>
      <c r="C32" s="14" t="s">
        <v>58</v>
      </c>
      <c r="D32" s="15">
        <v>0</v>
      </c>
      <c r="E32" s="15">
        <v>3294</v>
      </c>
      <c r="F32" s="15">
        <v>3294.96</v>
      </c>
      <c r="G32" s="15">
        <v>4409.16</v>
      </c>
      <c r="H32" s="16">
        <f t="shared" si="0"/>
        <v>10998.119999999999</v>
      </c>
      <c r="I32" s="17" t="s">
        <v>17</v>
      </c>
    </row>
    <row r="33" spans="2:9" ht="11.25" customHeight="1" x14ac:dyDescent="0.25">
      <c r="B33" s="14" t="s">
        <v>59</v>
      </c>
      <c r="C33" s="14" t="s">
        <v>60</v>
      </c>
      <c r="D33" s="15">
        <v>0</v>
      </c>
      <c r="E33" s="15">
        <v>0</v>
      </c>
      <c r="F33" s="15">
        <v>0</v>
      </c>
      <c r="G33" s="15">
        <v>320.76</v>
      </c>
      <c r="H33" s="16">
        <f t="shared" si="0"/>
        <v>320.76</v>
      </c>
      <c r="I33" s="17" t="s">
        <v>17</v>
      </c>
    </row>
    <row r="34" spans="2:9" ht="11.25" customHeight="1" x14ac:dyDescent="0.25">
      <c r="B34" s="14" t="s">
        <v>61</v>
      </c>
      <c r="C34" s="14" t="s">
        <v>62</v>
      </c>
      <c r="D34" s="15">
        <v>0</v>
      </c>
      <c r="E34" s="15">
        <v>0</v>
      </c>
      <c r="F34" s="15">
        <v>0</v>
      </c>
      <c r="G34" s="15">
        <v>0</v>
      </c>
      <c r="H34" s="16">
        <f t="shared" si="0"/>
        <v>0</v>
      </c>
      <c r="I34" s="17" t="s">
        <v>17</v>
      </c>
    </row>
    <row r="35" spans="2:9" ht="11.25" customHeight="1" x14ac:dyDescent="0.25">
      <c r="B35" s="9" t="s">
        <v>63</v>
      </c>
      <c r="C35" s="9" t="s">
        <v>64</v>
      </c>
      <c r="D35" s="11">
        <v>1800</v>
      </c>
      <c r="E35" s="11">
        <v>180137.55</v>
      </c>
      <c r="F35" s="11">
        <v>57725.82</v>
      </c>
      <c r="G35" s="11">
        <v>145368.84</v>
      </c>
      <c r="H35" s="12">
        <f t="shared" si="0"/>
        <v>385032.20999999996</v>
      </c>
      <c r="I35" s="17"/>
    </row>
    <row r="36" spans="2:9" ht="11.25" customHeight="1" x14ac:dyDescent="0.25">
      <c r="B36" s="14" t="s">
        <v>65</v>
      </c>
      <c r="C36" s="14" t="s">
        <v>66</v>
      </c>
      <c r="D36" s="15">
        <v>0</v>
      </c>
      <c r="E36" s="15">
        <v>158561.46</v>
      </c>
      <c r="F36" s="15">
        <v>52853.82</v>
      </c>
      <c r="G36" s="15">
        <v>135624.84</v>
      </c>
      <c r="H36" s="16">
        <f t="shared" si="0"/>
        <v>347040.12</v>
      </c>
      <c r="I36" s="17" t="s">
        <v>17</v>
      </c>
    </row>
    <row r="37" spans="2:9" ht="11.25" customHeight="1" x14ac:dyDescent="0.25">
      <c r="B37" s="14" t="s">
        <v>67</v>
      </c>
      <c r="C37" s="14" t="s">
        <v>68</v>
      </c>
      <c r="D37" s="15">
        <v>0</v>
      </c>
      <c r="E37" s="15">
        <v>21576.09</v>
      </c>
      <c r="F37" s="15">
        <v>4872</v>
      </c>
      <c r="G37" s="15">
        <v>9744</v>
      </c>
      <c r="H37" s="16">
        <f t="shared" si="0"/>
        <v>36192.089999999997</v>
      </c>
      <c r="I37" s="17" t="s">
        <v>17</v>
      </c>
    </row>
    <row r="38" spans="2:9" ht="11.25" customHeight="1" x14ac:dyDescent="0.25">
      <c r="B38" s="14" t="s">
        <v>69</v>
      </c>
      <c r="C38" s="14" t="s">
        <v>70</v>
      </c>
      <c r="D38" s="15">
        <v>1800</v>
      </c>
      <c r="E38" s="15">
        <v>0</v>
      </c>
      <c r="F38" s="15">
        <v>0</v>
      </c>
      <c r="G38" s="15">
        <v>0</v>
      </c>
      <c r="H38" s="16">
        <f t="shared" si="0"/>
        <v>1800</v>
      </c>
      <c r="I38" s="17" t="s">
        <v>17</v>
      </c>
    </row>
    <row r="39" spans="2:9" ht="11.25" customHeight="1" x14ac:dyDescent="0.25">
      <c r="B39" s="9" t="s">
        <v>71</v>
      </c>
      <c r="C39" s="9" t="s">
        <v>72</v>
      </c>
      <c r="D39" s="11">
        <v>0</v>
      </c>
      <c r="E39" s="11">
        <v>10500</v>
      </c>
      <c r="F39" s="11">
        <v>0</v>
      </c>
      <c r="G39" s="11">
        <v>2276.23</v>
      </c>
      <c r="H39" s="12">
        <f t="shared" si="0"/>
        <v>12776.23</v>
      </c>
      <c r="I39" s="17"/>
    </row>
    <row r="40" spans="2:9" ht="11.25" customHeight="1" x14ac:dyDescent="0.25">
      <c r="B40" s="14" t="s">
        <v>73</v>
      </c>
      <c r="C40" s="14" t="s">
        <v>74</v>
      </c>
      <c r="D40" s="15">
        <v>0</v>
      </c>
      <c r="E40" s="15">
        <v>10500</v>
      </c>
      <c r="F40" s="15">
        <v>0</v>
      </c>
      <c r="G40" s="15">
        <v>2276.23</v>
      </c>
      <c r="H40" s="16">
        <f t="shared" si="0"/>
        <v>12776.23</v>
      </c>
      <c r="I40" s="17" t="s">
        <v>17</v>
      </c>
    </row>
    <row r="41" spans="2:9" ht="11.25" customHeight="1" x14ac:dyDescent="0.25">
      <c r="B41" s="14" t="s">
        <v>75</v>
      </c>
      <c r="C41" s="14" t="s">
        <v>76</v>
      </c>
      <c r="D41" s="15">
        <v>0</v>
      </c>
      <c r="E41" s="15">
        <v>0</v>
      </c>
      <c r="F41" s="15">
        <v>0</v>
      </c>
      <c r="G41" s="15">
        <v>0</v>
      </c>
      <c r="H41" s="16">
        <f t="shared" si="0"/>
        <v>0</v>
      </c>
      <c r="I41" s="17" t="s">
        <v>17</v>
      </c>
    </row>
    <row r="42" spans="2:9" ht="11.25" customHeight="1" x14ac:dyDescent="0.25">
      <c r="B42" s="9" t="s">
        <v>77</v>
      </c>
      <c r="C42" s="9" t="s">
        <v>78</v>
      </c>
      <c r="D42" s="11">
        <v>0</v>
      </c>
      <c r="E42" s="11">
        <v>0</v>
      </c>
      <c r="F42" s="11">
        <v>337.56</v>
      </c>
      <c r="G42" s="11">
        <v>0</v>
      </c>
      <c r="H42" s="12">
        <f t="shared" si="0"/>
        <v>337.56</v>
      </c>
      <c r="I42" s="17"/>
    </row>
    <row r="43" spans="2:9" ht="11.25" customHeight="1" x14ac:dyDescent="0.25">
      <c r="B43" s="14" t="s">
        <v>79</v>
      </c>
      <c r="C43" s="14" t="s">
        <v>80</v>
      </c>
      <c r="D43" s="15">
        <v>0</v>
      </c>
      <c r="E43" s="15">
        <v>0</v>
      </c>
      <c r="F43" s="15">
        <v>337.56</v>
      </c>
      <c r="G43" s="15">
        <v>0</v>
      </c>
      <c r="H43" s="16">
        <f t="shared" si="0"/>
        <v>337.56</v>
      </c>
      <c r="I43" s="17" t="s">
        <v>17</v>
      </c>
    </row>
    <row r="44" spans="2:9" ht="11.25" customHeight="1" x14ac:dyDescent="0.25">
      <c r="B44" s="14" t="s">
        <v>81</v>
      </c>
      <c r="C44" s="14" t="s">
        <v>82</v>
      </c>
      <c r="D44" s="15">
        <v>0</v>
      </c>
      <c r="E44" s="15">
        <v>0</v>
      </c>
      <c r="F44" s="15">
        <v>0</v>
      </c>
      <c r="G44" s="15">
        <v>0</v>
      </c>
      <c r="H44" s="16">
        <f t="shared" si="0"/>
        <v>0</v>
      </c>
      <c r="I44" s="17" t="s">
        <v>17</v>
      </c>
    </row>
    <row r="45" spans="2:9" ht="11.25" customHeight="1" x14ac:dyDescent="0.25">
      <c r="B45" s="9" t="s">
        <v>83</v>
      </c>
      <c r="C45" s="9" t="s">
        <v>84</v>
      </c>
      <c r="D45" s="11">
        <v>7000.01</v>
      </c>
      <c r="E45" s="11">
        <v>36168.17</v>
      </c>
      <c r="F45" s="11">
        <v>2150</v>
      </c>
      <c r="G45" s="11">
        <v>29810.53</v>
      </c>
      <c r="H45" s="12">
        <f t="shared" si="0"/>
        <v>75128.709999999992</v>
      </c>
      <c r="I45" s="17"/>
    </row>
    <row r="46" spans="2:9" ht="11.25" customHeight="1" x14ac:dyDescent="0.25">
      <c r="B46" s="14" t="s">
        <v>85</v>
      </c>
      <c r="C46" s="14" t="s">
        <v>86</v>
      </c>
      <c r="D46" s="15">
        <v>0</v>
      </c>
      <c r="E46" s="15">
        <v>25694.05</v>
      </c>
      <c r="F46" s="15">
        <v>0</v>
      </c>
      <c r="G46" s="15">
        <v>0</v>
      </c>
      <c r="H46" s="16">
        <f t="shared" si="0"/>
        <v>25694.05</v>
      </c>
      <c r="I46" s="17" t="s">
        <v>17</v>
      </c>
    </row>
    <row r="47" spans="2:9" ht="11.25" customHeight="1" x14ac:dyDescent="0.25">
      <c r="B47" s="14" t="s">
        <v>87</v>
      </c>
      <c r="C47" s="14" t="s">
        <v>88</v>
      </c>
      <c r="D47" s="15">
        <v>7000.01</v>
      </c>
      <c r="E47" s="15">
        <v>3364</v>
      </c>
      <c r="F47" s="15">
        <v>0</v>
      </c>
      <c r="G47" s="15">
        <v>0</v>
      </c>
      <c r="H47" s="16">
        <f t="shared" si="0"/>
        <v>10364.01</v>
      </c>
      <c r="I47" s="17" t="s">
        <v>17</v>
      </c>
    </row>
    <row r="48" spans="2:9" ht="11.25" customHeight="1" x14ac:dyDescent="0.25">
      <c r="B48" s="14" t="s">
        <v>89</v>
      </c>
      <c r="C48" s="14" t="s">
        <v>90</v>
      </c>
      <c r="D48" s="15">
        <v>0</v>
      </c>
      <c r="E48" s="15">
        <v>700.12</v>
      </c>
      <c r="F48" s="15">
        <v>2150</v>
      </c>
      <c r="G48" s="15">
        <v>6644.48</v>
      </c>
      <c r="H48" s="16">
        <f t="shared" si="0"/>
        <v>9494.5999999999985</v>
      </c>
      <c r="I48" s="17" t="s">
        <v>17</v>
      </c>
    </row>
    <row r="49" spans="2:9" ht="11.25" customHeight="1" x14ac:dyDescent="0.25">
      <c r="B49" s="14" t="s">
        <v>91</v>
      </c>
      <c r="C49" s="14" t="s">
        <v>92</v>
      </c>
      <c r="D49" s="15">
        <v>0</v>
      </c>
      <c r="E49" s="15">
        <v>6410</v>
      </c>
      <c r="F49" s="15">
        <v>0</v>
      </c>
      <c r="G49" s="15">
        <v>5.05</v>
      </c>
      <c r="H49" s="16">
        <f t="shared" si="0"/>
        <v>6415.05</v>
      </c>
      <c r="I49" s="17" t="s">
        <v>17</v>
      </c>
    </row>
    <row r="50" spans="2:9" ht="11.25" customHeight="1" x14ac:dyDescent="0.25">
      <c r="B50" s="14" t="s">
        <v>93</v>
      </c>
      <c r="C50" s="14" t="s">
        <v>94</v>
      </c>
      <c r="D50" s="15">
        <v>0</v>
      </c>
      <c r="E50" s="15">
        <v>0</v>
      </c>
      <c r="F50" s="15">
        <v>0</v>
      </c>
      <c r="G50" s="15">
        <v>0</v>
      </c>
      <c r="H50" s="16">
        <f t="shared" si="0"/>
        <v>0</v>
      </c>
      <c r="I50" s="17" t="s">
        <v>17</v>
      </c>
    </row>
    <row r="51" spans="2:9" ht="11.25" customHeight="1" x14ac:dyDescent="0.25">
      <c r="B51" s="14" t="s">
        <v>95</v>
      </c>
      <c r="C51" s="14" t="s">
        <v>96</v>
      </c>
      <c r="D51" s="15">
        <v>0</v>
      </c>
      <c r="E51" s="15">
        <v>0</v>
      </c>
      <c r="F51" s="15">
        <v>0</v>
      </c>
      <c r="G51" s="15">
        <v>23161</v>
      </c>
      <c r="H51" s="16">
        <f t="shared" si="0"/>
        <v>23161</v>
      </c>
      <c r="I51" s="17" t="s">
        <v>17</v>
      </c>
    </row>
    <row r="52" spans="2:9" ht="11.25" customHeight="1" x14ac:dyDescent="0.25">
      <c r="B52" s="9" t="s">
        <v>97</v>
      </c>
      <c r="C52" s="9" t="s">
        <v>98</v>
      </c>
      <c r="D52" s="11">
        <v>48558</v>
      </c>
      <c r="E52" s="11">
        <v>0</v>
      </c>
      <c r="F52" s="11">
        <v>21103</v>
      </c>
      <c r="G52" s="11">
        <v>3972.3</v>
      </c>
      <c r="H52" s="12">
        <f t="shared" si="0"/>
        <v>73633.3</v>
      </c>
      <c r="I52" s="17"/>
    </row>
    <row r="53" spans="2:9" ht="11.25" customHeight="1" x14ac:dyDescent="0.25">
      <c r="B53" s="14" t="s">
        <v>99</v>
      </c>
      <c r="C53" s="14" t="s">
        <v>100</v>
      </c>
      <c r="D53" s="15">
        <v>0</v>
      </c>
      <c r="E53" s="15">
        <v>0</v>
      </c>
      <c r="F53" s="15">
        <v>0</v>
      </c>
      <c r="G53" s="15">
        <v>194</v>
      </c>
      <c r="H53" s="16">
        <f t="shared" si="0"/>
        <v>194</v>
      </c>
      <c r="I53" s="17" t="s">
        <v>17</v>
      </c>
    </row>
    <row r="54" spans="2:9" ht="11.25" customHeight="1" x14ac:dyDescent="0.25">
      <c r="B54" s="14" t="s">
        <v>101</v>
      </c>
      <c r="C54" s="14" t="s">
        <v>102</v>
      </c>
      <c r="D54" s="15">
        <v>48558</v>
      </c>
      <c r="E54" s="15">
        <v>0</v>
      </c>
      <c r="F54" s="15">
        <v>21103</v>
      </c>
      <c r="G54" s="15">
        <v>3778.3</v>
      </c>
      <c r="H54" s="16">
        <f t="shared" si="0"/>
        <v>73439.3</v>
      </c>
      <c r="I54" s="17" t="s">
        <v>17</v>
      </c>
    </row>
    <row r="55" spans="2:9" ht="11.25" customHeight="1" x14ac:dyDescent="0.25">
      <c r="B55" s="9" t="s">
        <v>103</v>
      </c>
      <c r="C55" s="9" t="s">
        <v>104</v>
      </c>
      <c r="D55" s="11">
        <v>48000.01</v>
      </c>
      <c r="E55" s="11">
        <v>54136.44</v>
      </c>
      <c r="F55" s="11">
        <v>72308.37000000001</v>
      </c>
      <c r="G55" s="11">
        <v>96284.07</v>
      </c>
      <c r="H55" s="12">
        <f t="shared" si="0"/>
        <v>270728.89</v>
      </c>
      <c r="I55" s="17"/>
    </row>
    <row r="56" spans="2:9" ht="11.25" customHeight="1" x14ac:dyDescent="0.25">
      <c r="B56" s="14" t="s">
        <v>105</v>
      </c>
      <c r="C56" s="14" t="s">
        <v>106</v>
      </c>
      <c r="D56" s="15">
        <v>0</v>
      </c>
      <c r="E56" s="15">
        <v>0</v>
      </c>
      <c r="F56" s="15">
        <v>21158</v>
      </c>
      <c r="G56" s="15">
        <v>-21158</v>
      </c>
      <c r="H56" s="16">
        <f t="shared" si="0"/>
        <v>0</v>
      </c>
      <c r="I56" s="17" t="s">
        <v>17</v>
      </c>
    </row>
    <row r="57" spans="2:9" ht="11.25" customHeight="1" x14ac:dyDescent="0.25">
      <c r="B57" s="14" t="s">
        <v>107</v>
      </c>
      <c r="C57" s="14" t="s">
        <v>108</v>
      </c>
      <c r="D57" s="15">
        <v>48000.01</v>
      </c>
      <c r="E57" s="15">
        <v>54136.44</v>
      </c>
      <c r="F57" s="15">
        <v>51150.369999999995</v>
      </c>
      <c r="G57" s="15">
        <v>117442.07</v>
      </c>
      <c r="H57" s="16">
        <f t="shared" si="0"/>
        <v>270728.89</v>
      </c>
      <c r="I57" s="17" t="s">
        <v>17</v>
      </c>
    </row>
    <row r="58" spans="2:9" ht="11.25" customHeight="1" x14ac:dyDescent="0.25">
      <c r="B58" s="9" t="s">
        <v>109</v>
      </c>
      <c r="C58" s="10" t="s">
        <v>110</v>
      </c>
      <c r="D58" s="11">
        <v>0</v>
      </c>
      <c r="E58" s="11">
        <v>43200.03</v>
      </c>
      <c r="F58" s="11">
        <v>0</v>
      </c>
      <c r="G58" s="11">
        <v>0</v>
      </c>
      <c r="H58" s="12">
        <f t="shared" si="0"/>
        <v>43200.03</v>
      </c>
      <c r="I58" s="17"/>
    </row>
    <row r="59" spans="2:9" ht="11.25" customHeight="1" x14ac:dyDescent="0.25">
      <c r="B59" s="9" t="s">
        <v>111</v>
      </c>
      <c r="C59" s="9" t="s">
        <v>112</v>
      </c>
      <c r="D59" s="15">
        <v>0</v>
      </c>
      <c r="E59" s="11">
        <v>43200.03</v>
      </c>
      <c r="F59" s="11">
        <v>0</v>
      </c>
      <c r="G59" s="11">
        <v>0</v>
      </c>
      <c r="H59" s="12">
        <f t="shared" si="0"/>
        <v>43200.03</v>
      </c>
      <c r="I59" s="17"/>
    </row>
    <row r="60" spans="2:9" ht="11.25" customHeight="1" x14ac:dyDescent="0.25">
      <c r="B60" s="14" t="s">
        <v>113</v>
      </c>
      <c r="C60" s="14" t="s">
        <v>114</v>
      </c>
      <c r="D60" s="15">
        <v>0</v>
      </c>
      <c r="E60" s="15">
        <v>43200.03</v>
      </c>
      <c r="F60" s="15">
        <v>0</v>
      </c>
      <c r="G60" s="15">
        <v>0</v>
      </c>
      <c r="H60" s="16">
        <f t="shared" si="0"/>
        <v>43200.03</v>
      </c>
      <c r="I60" s="17" t="s">
        <v>17</v>
      </c>
    </row>
    <row r="61" spans="2:9" ht="13.5" customHeight="1" x14ac:dyDescent="0.25">
      <c r="B61" s="14"/>
      <c r="C61" s="9" t="s">
        <v>115</v>
      </c>
      <c r="D61" s="12">
        <f>D58+D28+D9</f>
        <v>182107.91999999998</v>
      </c>
      <c r="E61" s="12">
        <f t="shared" ref="E61:G61" si="1">E58+E28+E9</f>
        <v>454356.53999999992</v>
      </c>
      <c r="F61" s="12">
        <f t="shared" si="1"/>
        <v>555086.54</v>
      </c>
      <c r="G61" s="12">
        <f t="shared" si="1"/>
        <v>612137.37</v>
      </c>
      <c r="H61" s="12">
        <f t="shared" si="0"/>
        <v>1803688.37</v>
      </c>
      <c r="I61" s="13"/>
    </row>
    <row r="62" spans="2:9" ht="11.25" customHeight="1" x14ac:dyDescent="0.25"/>
    <row r="63" spans="2:9" ht="11.25" customHeight="1" x14ac:dyDescent="0.25"/>
    <row r="64" spans="2:9" x14ac:dyDescent="0.25">
      <c r="B64" s="18"/>
      <c r="C64" s="18"/>
      <c r="D64" s="18"/>
      <c r="E64" s="18"/>
      <c r="F64" s="18"/>
      <c r="G64" s="18"/>
      <c r="H64" s="18"/>
    </row>
    <row r="65" spans="2:8" x14ac:dyDescent="0.25">
      <c r="B65" s="18"/>
      <c r="C65" s="18"/>
      <c r="D65" s="18"/>
      <c r="E65" s="18"/>
      <c r="F65" s="18"/>
      <c r="G65" s="18"/>
      <c r="H65" s="18"/>
    </row>
    <row r="66" spans="2:8" x14ac:dyDescent="0.25">
      <c r="B66" s="18"/>
      <c r="C66" s="18"/>
      <c r="D66" s="18"/>
      <c r="E66" s="18"/>
      <c r="F66" s="18"/>
      <c r="G66" s="18"/>
      <c r="H66" s="18"/>
    </row>
  </sheetData>
  <mergeCells count="9">
    <mergeCell ref="B64:H64"/>
    <mergeCell ref="B65:H65"/>
    <mergeCell ref="B66:H66"/>
    <mergeCell ref="C4:I4"/>
    <mergeCell ref="C5:I5"/>
    <mergeCell ref="B7:B8"/>
    <mergeCell ref="C7:C8"/>
    <mergeCell ref="D7:H7"/>
    <mergeCell ref="I7:I8"/>
  </mergeCells>
  <pageMargins left="0.35433070866141736" right="0.35433070866141736" top="0.19685039370078741" bottom="0.19685039370078741" header="0.19685039370078741" footer="0.19685039370078741"/>
  <pageSetup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EJERCIDO REAL</vt:lpstr>
      <vt:lpstr>'EJERCIDO REAL'!Títulos_a_imprimir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2026-07-15T17:11:38Z</dcterms:created>
  <dcterms:modified xsi:type="dcterms:W3CDTF">2026-07-15T17:12:34Z</dcterms:modified>
</cp:coreProperties>
</file>